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60" windowWidth="14955" windowHeight="8445"/>
  </bookViews>
  <sheets>
    <sheet name="算定表" sheetId="1" r:id="rId1"/>
  </sheets>
  <calcPr calcId="145621"/>
</workbook>
</file>

<file path=xl/calcChain.xml><?xml version="1.0" encoding="utf-8"?>
<calcChain xmlns="http://schemas.openxmlformats.org/spreadsheetml/2006/main">
  <c r="A51" i="1" l="1"/>
  <c r="A50" i="1"/>
  <c r="A40" i="1"/>
  <c r="A39" i="1"/>
  <c r="E36" i="1"/>
  <c r="E47" i="1"/>
  <c r="A45" i="1" l="1"/>
  <c r="A34" i="1"/>
  <c r="S44" i="1" l="1"/>
  <c r="R45" i="1" s="1"/>
  <c r="S43" i="1"/>
  <c r="S42" i="1"/>
  <c r="R42" i="1"/>
  <c r="Q42" i="1"/>
  <c r="P42" i="1"/>
  <c r="O42" i="1"/>
  <c r="N42" i="1"/>
  <c r="M42" i="1"/>
  <c r="S22" i="1"/>
  <c r="S21" i="1"/>
  <c r="S20" i="1"/>
  <c r="R20" i="1"/>
  <c r="Q20" i="1"/>
  <c r="P20" i="1"/>
  <c r="O20" i="1"/>
  <c r="N20" i="1"/>
  <c r="M20" i="1"/>
  <c r="S33" i="1"/>
  <c r="R34" i="1" s="1"/>
  <c r="S32" i="1"/>
  <c r="S31" i="1"/>
  <c r="R31" i="1"/>
  <c r="Q31" i="1"/>
  <c r="P31" i="1"/>
  <c r="O31" i="1"/>
  <c r="N31" i="1"/>
  <c r="M31" i="1"/>
  <c r="S18" i="1"/>
  <c r="R23" i="1" l="1"/>
</calcChain>
</file>

<file path=xl/sharedStrings.xml><?xml version="1.0" encoding="utf-8"?>
<sst xmlns="http://schemas.openxmlformats.org/spreadsheetml/2006/main" count="69" uniqueCount="51">
  <si>
    <t>名称</t>
    <rPh sb="0" eb="2">
      <t>メイショウ</t>
    </rPh>
    <phoneticPr fontId="1"/>
  </si>
  <si>
    <t>所在地</t>
    <rPh sb="0" eb="3">
      <t>ショザイチ</t>
    </rPh>
    <phoneticPr fontId="1"/>
  </si>
  <si>
    <t>判定期間</t>
    <rPh sb="0" eb="2">
      <t>ハンテイ</t>
    </rPh>
    <rPh sb="2" eb="4">
      <t>キカン</t>
    </rPh>
    <phoneticPr fontId="1"/>
  </si>
  <si>
    <t>名　　称</t>
    <rPh sb="0" eb="1">
      <t>ナ</t>
    </rPh>
    <rPh sb="3" eb="4">
      <t>ショウ</t>
    </rPh>
    <phoneticPr fontId="1"/>
  </si>
  <si>
    <t>判定期間における居宅サービス計画の総数</t>
    <rPh sb="0" eb="2">
      <t>ハンテイ</t>
    </rPh>
    <rPh sb="2" eb="4">
      <t>キカン</t>
    </rPh>
    <rPh sb="8" eb="10">
      <t>キョタク</t>
    </rPh>
    <rPh sb="14" eb="16">
      <t>ケイカク</t>
    </rPh>
    <rPh sb="17" eb="19">
      <t>ソウスウ</t>
    </rPh>
    <phoneticPr fontId="1"/>
  </si>
  <si>
    <t>３月</t>
    <rPh sb="1" eb="2">
      <t>ガツ</t>
    </rPh>
    <phoneticPr fontId="1"/>
  </si>
  <si>
    <t>４月</t>
  </si>
  <si>
    <t>５月</t>
  </si>
  <si>
    <t>６月</t>
  </si>
  <si>
    <t>７月</t>
  </si>
  <si>
    <t>８月</t>
  </si>
  <si>
    <t>９月</t>
    <rPh sb="1" eb="2">
      <t>ガツ</t>
    </rPh>
    <phoneticPr fontId="1"/>
  </si>
  <si>
    <t>１０月</t>
  </si>
  <si>
    <t>１１月</t>
  </si>
  <si>
    <t>１２月</t>
  </si>
  <si>
    <t>１月</t>
  </si>
  <si>
    <t>２月</t>
  </si>
  <si>
    <t>計</t>
    <rPh sb="0" eb="1">
      <t>ケイ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</si>
  <si>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</si>
  <si>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</si>
  <si>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紹介率最高法人の</t>
    <rPh sb="0" eb="2">
      <t>ショウカイ</t>
    </rPh>
    <rPh sb="2" eb="3">
      <t>リツ</t>
    </rPh>
    <rPh sb="3" eb="5">
      <t>サイコウ</t>
    </rPh>
    <rPh sb="5" eb="7">
      <t>ホウジン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</si>
  <si>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</si>
  <si>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ふりがな</t>
    <phoneticPr fontId="1"/>
  </si>
  <si>
    <t>事業所番号</t>
    <rPh sb="0" eb="3">
      <t>ジギョウショ</t>
    </rPh>
    <rPh sb="3" eb="5">
      <t>バンゴウ</t>
    </rPh>
    <phoneticPr fontId="1"/>
  </si>
  <si>
    <t>電話</t>
    <rPh sb="0" eb="2">
      <t>デンワ</t>
    </rPh>
    <phoneticPr fontId="1"/>
  </si>
  <si>
    <t>ＦＡＸ</t>
    <phoneticPr fontId="1"/>
  </si>
  <si>
    <t>（　　　　　）</t>
    <phoneticPr fontId="1"/>
  </si>
  <si>
    <t>（〒　　　　　－　　　　　　　　）</t>
    <phoneticPr fontId="1"/>
  </si>
  <si>
    <t>％</t>
    <phoneticPr fontId="1"/>
  </si>
  <si>
    <t>法人所在地</t>
    <rPh sb="0" eb="2">
      <t>ホウジン</t>
    </rPh>
    <rPh sb="2" eb="5">
      <t>ショザイチ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</si>
  <si>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</si>
  <si>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印</t>
    <rPh sb="0" eb="1">
      <t>イン</t>
    </rPh>
    <phoneticPr fontId="1"/>
  </si>
  <si>
    <t>事業所</t>
    <rPh sb="0" eb="1">
      <t>コト</t>
    </rPh>
    <rPh sb="1" eb="2">
      <t>ギョウ</t>
    </rPh>
    <rPh sb="2" eb="3">
      <t>ショ</t>
    </rPh>
    <phoneticPr fontId="1"/>
  </si>
  <si>
    <t>該当に○をする</t>
    <rPh sb="0" eb="2">
      <t>ガイトウ</t>
    </rPh>
    <phoneticPr fontId="1"/>
  </si>
  <si>
    <t>特定事業所集中減算の算定結果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2">
      <t>サンテイ</t>
    </rPh>
    <rPh sb="12" eb="14">
      <t>ケッカ</t>
    </rPh>
    <phoneticPr fontId="1"/>
  </si>
  <si>
    <t>Ａ．ない</t>
    <phoneticPr fontId="1"/>
  </si>
  <si>
    <t>Ｂ．ある</t>
    <phoneticPr fontId="1"/>
  </si>
  <si>
    <t>事業所名</t>
    <rPh sb="0" eb="2">
      <t>ジギョウ</t>
    </rPh>
    <rPh sb="2" eb="3">
      <t>トコロ</t>
    </rPh>
    <rPh sb="3" eb="4">
      <t>メイ</t>
    </rPh>
    <phoneticPr fontId="1"/>
  </si>
  <si>
    <t>届出者</t>
    <rPh sb="0" eb="2">
      <t>トドケデ</t>
    </rPh>
    <rPh sb="2" eb="3">
      <t>シャ</t>
    </rPh>
    <phoneticPr fontId="1"/>
  </si>
  <si>
    <t>法 人 名 称</t>
    <rPh sb="0" eb="1">
      <t>ホウ</t>
    </rPh>
    <rPh sb="2" eb="3">
      <t>ジン</t>
    </rPh>
    <rPh sb="4" eb="5">
      <t>メイ</t>
    </rPh>
    <rPh sb="6" eb="7">
      <t>ショウ</t>
    </rPh>
    <phoneticPr fontId="1"/>
  </si>
  <si>
    <t>特 定 事 業 所 集 中 減 算 算 定 表</t>
    <rPh sb="0" eb="1">
      <t>トク</t>
    </rPh>
    <rPh sb="2" eb="3">
      <t>サダム</t>
    </rPh>
    <rPh sb="4" eb="5">
      <t>コト</t>
    </rPh>
    <rPh sb="6" eb="7">
      <t>ギョウ</t>
    </rPh>
    <rPh sb="8" eb="9">
      <t>ショ</t>
    </rPh>
    <rPh sb="10" eb="11">
      <t>シュウ</t>
    </rPh>
    <rPh sb="12" eb="13">
      <t>ナカ</t>
    </rPh>
    <rPh sb="14" eb="15">
      <t>ゲン</t>
    </rPh>
    <rPh sb="16" eb="17">
      <t>ザン</t>
    </rPh>
    <rPh sb="18" eb="19">
      <t>ザン</t>
    </rPh>
    <rPh sb="20" eb="21">
      <t>サダム</t>
    </rPh>
    <rPh sb="22" eb="23">
      <t>ヒョウ</t>
    </rPh>
    <phoneticPr fontId="1"/>
  </si>
  <si>
    <t>サービスの名称　：</t>
    <rPh sb="5" eb="7">
      <t>メイショウ</t>
    </rPh>
    <phoneticPr fontId="1"/>
  </si>
  <si>
    <t>80％を超えているサービスは</t>
    <rPh sb="4" eb="5">
      <t>コ</t>
    </rPh>
    <phoneticPr fontId="1"/>
  </si>
  <si>
    <t>①当該サービスを位置付けた計画数</t>
    <rPh sb="1" eb="3">
      <t>トウガイ</t>
    </rPh>
    <rPh sb="8" eb="11">
      <t>イチヅ</t>
    </rPh>
    <rPh sb="13" eb="15">
      <t>ケイカク</t>
    </rPh>
    <rPh sb="15" eb="16">
      <t>カズ</t>
    </rPh>
    <phoneticPr fontId="1"/>
  </si>
  <si>
    <t>②当該サービスに係る紹介率最高法人の居宅サービス計画数</t>
    <rPh sb="1" eb="3">
      <t>トウガイ</t>
    </rPh>
    <rPh sb="8" eb="9">
      <t>カカ</t>
    </rPh>
    <rPh sb="10" eb="12">
      <t>ショウカイ</t>
    </rPh>
    <rPh sb="12" eb="13">
      <t>リツ</t>
    </rPh>
    <rPh sb="13" eb="15">
      <t>サイコウ</t>
    </rPh>
    <rPh sb="15" eb="17">
      <t>ホウジン</t>
    </rPh>
    <rPh sb="18" eb="20">
      <t>キョタク</t>
    </rPh>
    <rPh sb="24" eb="26">
      <t>ケイカク</t>
    </rPh>
    <rPh sb="26" eb="27">
      <t>スウ</t>
    </rPh>
    <phoneticPr fontId="1"/>
  </si>
  <si>
    <t>年</t>
    <rPh sb="0" eb="1">
      <t>ネン</t>
    </rPh>
    <phoneticPr fontId="1"/>
  </si>
  <si>
    <t>③割合（②÷①×１００）　※小数点第２位切り上げ</t>
    <rPh sb="1" eb="3">
      <t>ワリアイ</t>
    </rPh>
    <rPh sb="14" eb="17">
      <t>ショウスウテン</t>
    </rPh>
    <rPh sb="17" eb="18">
      <t>ダイ</t>
    </rPh>
    <rPh sb="19" eb="20">
      <t>イ</t>
    </rPh>
    <rPh sb="20" eb="21">
      <t>キ</t>
    </rPh>
    <rPh sb="22" eb="23">
      <t>ア</t>
    </rPh>
    <phoneticPr fontId="1"/>
  </si>
  <si>
    <t>③の割合が８０％を超えている場合であって正当な理由がある場合には、判断基準を参照のうえ該当の番号を記載し、必要に応じて添付書類を提出してください。</t>
    <rPh sb="33" eb="35">
      <t>ハンダン</t>
    </rPh>
    <rPh sb="35" eb="37">
      <t>キジュン</t>
    </rPh>
    <rPh sb="38" eb="40">
      <t>サンショウ</t>
    </rPh>
    <rPh sb="43" eb="45">
      <t>ガイトウ</t>
    </rPh>
    <rPh sb="46" eb="48">
      <t>バンゴウ</t>
    </rPh>
    <rPh sb="49" eb="51">
      <t>キサイ</t>
    </rPh>
    <rPh sb="53" eb="55">
      <t>ヒツヨウ</t>
    </rPh>
    <rPh sb="56" eb="57">
      <t>オウ</t>
    </rPh>
    <rPh sb="59" eb="61">
      <t>テンプ</t>
    </rPh>
    <rPh sb="61" eb="63">
      <t>ショルイ</t>
    </rPh>
    <rPh sb="64" eb="66">
      <t>テイシュツ</t>
    </rPh>
    <phoneticPr fontId="1"/>
  </si>
  <si>
    <t>正当な理由の番号：</t>
    <rPh sb="0" eb="2">
      <t>セイトウ</t>
    </rPh>
    <rPh sb="3" eb="5">
      <t>リユウ</t>
    </rPh>
    <rPh sb="6" eb="8">
      <t>バンゴウ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</si>
  <si>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</si>
  <si>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東庄町長 様</t>
    <rPh sb="0" eb="2">
      <t>トウノショウ</t>
    </rPh>
    <rPh sb="2" eb="3">
      <t>チョウ</t>
    </rPh>
    <rPh sb="3" eb="4">
      <t>チョウ</t>
    </rPh>
    <rPh sb="5" eb="6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</si>
</sst>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textRotation="255"/>
    </xf>
    <xf numFmtId="0" fontId="2" fillId="0" borderId="0" xfId="0" applyFont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righ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25" xfId="0" applyFont="1" applyBorder="1" applyAlignment="1">
      <alignment horizontal="left" vertical="center"/>
    </xf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53</xdr:row>
      <xdr:rowOff>114299</xdr:rowOff>
    </xdr:from>
    <xdr:to>
      <xdr:col>18</xdr:col>
      <xdr:colOff>342900</xdr:colOff>
      <xdr:row>58</xdr:row>
      <xdr:rowOff>76200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47626" y="10353674"/>
          <a:ext cx="6648449" cy="914401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「Ａ．ない」の場合は、本用紙を事業所で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年間保存してください。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「Ｂ．ある」の場合は、届出者の欄に記入・押印し、指定の期日までに東庄町健康福祉総合センター健康福祉課介護保険係に提出してください。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サービスの種類毎に記載してください。記載欄が不足する場合は、適宜コピーしてください。</a:t>
          </a:r>
          <a:endParaRPr lang="en-US" altLang="ja-JP" sz="1000" b="0" i="0" baseline="0"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view="pageBreakPreview" topLeftCell="A37" zoomScaleNormal="100" zoomScaleSheetLayoutView="100" workbookViewId="0">
      <selection activeCell="B5" sqref="B5"/>
    </sheetView>
  </sheetViews>
  <sheetFormatPr defaultColWidth="9" defaultRowHeight="13.5"/>
  <cols>
    <col min="1" max="1" width="3.625" style="1" customWidth="1"/>
    <col min="2" max="2" width="9" style="1"/>
    <col min="3" max="12" width="3.625" style="1" customWidth="1"/>
    <col min="13" max="17" width="5.625" style="1" customWidth="1"/>
    <col min="18" max="18" width="6.375" style="1" customWidth="1"/>
    <col min="19" max="19" width="5.625" style="1" customWidth="1"/>
    <col min="20" max="26" width="3.625" style="1" customWidth="1"/>
    <col min="27" max="16384" width="9" style="1"/>
  </cols>
  <sheetData>
    <row r="1" spans="1:19">
      <c r="C1" s="40" t="s">
        <v>40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9" ht="14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P3" s="41" t="s">
        <v>49</v>
      </c>
      <c r="Q3" s="41"/>
      <c r="R3" s="41"/>
    </row>
    <row r="4" spans="1:19">
      <c r="B4" s="1" t="s">
        <v>50</v>
      </c>
    </row>
    <row r="5" spans="1:19" ht="14.25" customHeight="1"/>
    <row r="6" spans="1:19">
      <c r="J6" s="1" t="s">
        <v>29</v>
      </c>
      <c r="M6" s="46"/>
      <c r="N6" s="46"/>
      <c r="O6" s="46"/>
      <c r="P6" s="46"/>
      <c r="Q6" s="46"/>
      <c r="R6" s="46"/>
    </row>
    <row r="7" spans="1:19">
      <c r="H7" s="1" t="s">
        <v>38</v>
      </c>
      <c r="J7" s="1" t="s">
        <v>39</v>
      </c>
      <c r="M7" s="46"/>
      <c r="N7" s="46"/>
      <c r="O7" s="46"/>
      <c r="P7" s="46"/>
      <c r="Q7" s="46"/>
      <c r="R7" s="46"/>
    </row>
    <row r="8" spans="1:19">
      <c r="J8" s="1" t="s">
        <v>30</v>
      </c>
      <c r="M8" s="11"/>
      <c r="N8" s="46"/>
      <c r="O8" s="46"/>
      <c r="P8" s="50"/>
      <c r="Q8" s="50"/>
      <c r="R8" s="50"/>
      <c r="S8" s="1" t="s">
        <v>31</v>
      </c>
    </row>
    <row r="10" spans="1:19" ht="15.95" customHeight="1">
      <c r="A10" s="28" t="s">
        <v>23</v>
      </c>
      <c r="B10" s="29"/>
      <c r="C10" s="13"/>
      <c r="D10" s="14"/>
      <c r="E10" s="14"/>
      <c r="F10" s="14"/>
      <c r="G10" s="14"/>
      <c r="H10" s="14"/>
      <c r="I10" s="14"/>
      <c r="J10" s="14"/>
      <c r="K10" s="14"/>
      <c r="L10" s="15"/>
      <c r="M10" s="47"/>
      <c r="N10" s="41"/>
      <c r="O10" s="41"/>
      <c r="P10" s="41"/>
      <c r="Q10" s="41"/>
      <c r="R10" s="41"/>
      <c r="S10" s="41"/>
    </row>
    <row r="11" spans="1:19" ht="15.95" customHeight="1">
      <c r="A11" s="35" t="s">
        <v>32</v>
      </c>
      <c r="B11" s="4" t="s">
        <v>22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4" t="s">
        <v>24</v>
      </c>
      <c r="P11" s="30" t="s">
        <v>26</v>
      </c>
      <c r="Q11" s="30"/>
      <c r="R11" s="30"/>
      <c r="S11" s="30"/>
    </row>
    <row r="12" spans="1:19" ht="15.95" customHeight="1">
      <c r="A12" s="35"/>
      <c r="B12" s="4" t="s">
        <v>3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4" t="s">
        <v>25</v>
      </c>
      <c r="P12" s="30" t="s">
        <v>26</v>
      </c>
      <c r="Q12" s="30"/>
      <c r="R12" s="30"/>
      <c r="S12" s="30"/>
    </row>
    <row r="13" spans="1:19" ht="15.95" customHeight="1">
      <c r="A13" s="35"/>
      <c r="B13" s="30" t="s">
        <v>1</v>
      </c>
      <c r="C13" s="31" t="s">
        <v>27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19" ht="15.95" customHeight="1">
      <c r="A14" s="35"/>
      <c r="B14" s="30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</row>
    <row r="15" spans="1:19">
      <c r="A15" s="2"/>
      <c r="B15" s="2"/>
    </row>
    <row r="16" spans="1:19" ht="15" customHeight="1">
      <c r="A16" s="30" t="s">
        <v>2</v>
      </c>
      <c r="B16" s="30"/>
      <c r="C16" s="48"/>
      <c r="D16" s="49"/>
      <c r="E16" s="37"/>
      <c r="F16" s="33" t="s">
        <v>45</v>
      </c>
      <c r="G16" s="34"/>
      <c r="H16" s="42" t="s">
        <v>33</v>
      </c>
      <c r="I16" s="43"/>
      <c r="J16" s="12"/>
      <c r="K16" s="30" t="s">
        <v>18</v>
      </c>
      <c r="L16" s="30"/>
      <c r="M16" s="6" t="s">
        <v>5</v>
      </c>
      <c r="N16" s="6" t="s">
        <v>6</v>
      </c>
      <c r="O16" s="6" t="s">
        <v>7</v>
      </c>
      <c r="P16" s="6" t="s">
        <v>8</v>
      </c>
      <c r="Q16" s="6" t="s">
        <v>9</v>
      </c>
      <c r="R16" s="6" t="s">
        <v>10</v>
      </c>
      <c r="S16" s="30" t="s">
        <v>17</v>
      </c>
    </row>
    <row r="17" spans="1:19" ht="15" customHeight="1">
      <c r="A17" s="30"/>
      <c r="B17" s="30"/>
      <c r="C17" s="48"/>
      <c r="D17" s="49"/>
      <c r="E17" s="37"/>
      <c r="F17" s="33"/>
      <c r="G17" s="34"/>
      <c r="H17" s="44"/>
      <c r="I17" s="45"/>
      <c r="J17" s="12"/>
      <c r="K17" s="28" t="s">
        <v>19</v>
      </c>
      <c r="L17" s="29"/>
      <c r="M17" s="6" t="s">
        <v>11</v>
      </c>
      <c r="N17" s="6" t="s">
        <v>12</v>
      </c>
      <c r="O17" s="6" t="s">
        <v>13</v>
      </c>
      <c r="P17" s="6" t="s">
        <v>14</v>
      </c>
      <c r="Q17" s="6" t="s">
        <v>15</v>
      </c>
      <c r="R17" s="6" t="s">
        <v>16</v>
      </c>
      <c r="S17" s="30"/>
    </row>
    <row r="18" spans="1:19" ht="15" customHeight="1">
      <c r="A18" s="32" t="s">
        <v>4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5"/>
      <c r="N18" s="5"/>
      <c r="O18" s="5"/>
      <c r="P18" s="5"/>
      <c r="Q18" s="5"/>
      <c r="R18" s="5"/>
      <c r="S18" s="4" t="str">
        <f>IF(E$16="","",M18+N18+O18+P18+Q18+R18)</f>
        <v/>
      </c>
    </row>
    <row r="19" spans="1:19" ht="6.95" customHeight="1" thickBo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9"/>
      <c r="O19" s="9"/>
      <c r="P19" s="9"/>
      <c r="Q19" s="9"/>
      <c r="R19" s="9"/>
      <c r="S19" s="9"/>
    </row>
    <row r="20" spans="1:19" ht="15" customHeight="1" thickTop="1" thickBot="1">
      <c r="A20" s="38" t="s">
        <v>41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21" t="str">
        <f t="shared" ref="M20:R20" si="0">IF($J$16="○",M$16,IF($J$17="○",M$17,""))</f>
        <v/>
      </c>
      <c r="N20" s="22" t="str">
        <f t="shared" si="0"/>
        <v/>
      </c>
      <c r="O20" s="22" t="str">
        <f t="shared" si="0"/>
        <v/>
      </c>
      <c r="P20" s="22" t="str">
        <f t="shared" si="0"/>
        <v/>
      </c>
      <c r="Q20" s="22" t="str">
        <f t="shared" si="0"/>
        <v/>
      </c>
      <c r="R20" s="22" t="str">
        <f t="shared" si="0"/>
        <v/>
      </c>
      <c r="S20" s="23" t="str">
        <f>IF($J$16="○",S$16,IF($J$17="○",S$16,""))</f>
        <v/>
      </c>
    </row>
    <row r="21" spans="1:19" ht="15" customHeight="1" thickTop="1">
      <c r="A21" s="25" t="s">
        <v>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7"/>
      <c r="M21" s="19"/>
      <c r="N21" s="19"/>
      <c r="O21" s="19"/>
      <c r="P21" s="19"/>
      <c r="Q21" s="19"/>
      <c r="R21" s="19"/>
      <c r="S21" s="20" t="str">
        <f>IF(E$16="","",M21+N21+O21+P21+Q21+R21)</f>
        <v/>
      </c>
    </row>
    <row r="22" spans="1:19" ht="15" customHeight="1">
      <c r="A22" s="25" t="s">
        <v>44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7"/>
      <c r="M22" s="17"/>
      <c r="N22" s="17"/>
      <c r="O22" s="17"/>
      <c r="P22" s="17"/>
      <c r="Q22" s="17"/>
      <c r="R22" s="17"/>
      <c r="S22" s="18" t="str">
        <f>IF(E$16="","",M22+N22+O22+P22+Q22+R22)</f>
        <v/>
      </c>
    </row>
    <row r="23" spans="1:19" ht="15" customHeight="1">
      <c r="A23" s="25" t="s">
        <v>46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24" t="str">
        <f>IF(E$16="","",S22/S21*100)</f>
        <v/>
      </c>
      <c r="S23" s="18" t="s">
        <v>28</v>
      </c>
    </row>
    <row r="24" spans="1:19" ht="15" customHeight="1">
      <c r="A24" s="56" t="s">
        <v>20</v>
      </c>
      <c r="B24" s="57"/>
      <c r="C24" s="57"/>
      <c r="D24" s="58"/>
      <c r="E24" s="32" t="s">
        <v>0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51"/>
    </row>
    <row r="25" spans="1:19" ht="15" customHeight="1">
      <c r="A25" s="59"/>
      <c r="B25" s="60"/>
      <c r="C25" s="60"/>
      <c r="D25" s="61"/>
      <c r="E25" s="32" t="s">
        <v>1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51"/>
    </row>
    <row r="26" spans="1:19" ht="15" customHeight="1">
      <c r="A26" s="59"/>
      <c r="B26" s="60"/>
      <c r="C26" s="60"/>
      <c r="D26" s="61"/>
      <c r="E26" s="32" t="s">
        <v>21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51"/>
    </row>
    <row r="27" spans="1:19" ht="15" customHeight="1">
      <c r="A27" s="59"/>
      <c r="B27" s="60"/>
      <c r="C27" s="60"/>
      <c r="D27" s="61"/>
      <c r="E27" s="32" t="s">
        <v>37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51"/>
    </row>
    <row r="28" spans="1:19" s="16" customFormat="1" ht="30" customHeight="1">
      <c r="A28" s="62" t="s">
        <v>47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4"/>
    </row>
    <row r="29" spans="1:19" ht="15" customHeight="1" thickBot="1">
      <c r="A29" s="52" t="s">
        <v>48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4"/>
      <c r="S29" s="55"/>
    </row>
    <row r="30" spans="1:19" ht="6.95" customHeight="1" thickTop="1" thickBo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ht="15" customHeight="1" thickTop="1" thickBot="1">
      <c r="A31" s="38" t="s">
        <v>41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21" t="str">
        <f t="shared" ref="M31:R31" si="1">IF($J$16="○",M$16,IF($J$17="○",M$17,""))</f>
        <v/>
      </c>
      <c r="N31" s="22" t="str">
        <f t="shared" si="1"/>
        <v/>
      </c>
      <c r="O31" s="22" t="str">
        <f t="shared" si="1"/>
        <v/>
      </c>
      <c r="P31" s="22" t="str">
        <f t="shared" si="1"/>
        <v/>
      </c>
      <c r="Q31" s="22" t="str">
        <f t="shared" si="1"/>
        <v/>
      </c>
      <c r="R31" s="22" t="str">
        <f t="shared" si="1"/>
        <v/>
      </c>
      <c r="S31" s="23" t="str">
        <f>IF($J$16="○",S$16,IF($J$17="○",S$16,""))</f>
        <v/>
      </c>
    </row>
    <row r="32" spans="1:19" ht="15" customHeight="1" thickTop="1">
      <c r="A32" s="25" t="s">
        <v>43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7"/>
      <c r="M32" s="19"/>
      <c r="N32" s="19"/>
      <c r="O32" s="19"/>
      <c r="P32" s="19"/>
      <c r="Q32" s="19"/>
      <c r="R32" s="19"/>
      <c r="S32" s="20" t="str">
        <f>IF(E$16="","",M32+N32+O32+P32+Q32+R32)</f>
        <v/>
      </c>
    </row>
    <row r="33" spans="1:19" ht="15" customHeight="1">
      <c r="A33" s="25" t="s">
        <v>44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7"/>
      <c r="M33" s="17"/>
      <c r="N33" s="17"/>
      <c r="O33" s="17"/>
      <c r="P33" s="17"/>
      <c r="Q33" s="17"/>
      <c r="R33" s="17"/>
      <c r="S33" s="18" t="str">
        <f>IF(E$16="","",M33+N33+O33+P33+Q33+R33)</f>
        <v/>
      </c>
    </row>
    <row r="34" spans="1:19" ht="15" customHeight="1">
      <c r="A34" s="25" t="str">
        <f>A23</f>
        <v>③割合（②÷①×１００）　※小数点第２位切り上げ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24" t="str">
        <f>IF(E$16="","",S33/S32*100)</f>
        <v/>
      </c>
      <c r="S34" s="18" t="s">
        <v>28</v>
      </c>
    </row>
    <row r="35" spans="1:19" ht="15" customHeight="1">
      <c r="A35" s="56" t="s">
        <v>20</v>
      </c>
      <c r="B35" s="57"/>
      <c r="C35" s="57"/>
      <c r="D35" s="58"/>
      <c r="E35" s="32" t="s">
        <v>0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51"/>
    </row>
    <row r="36" spans="1:19" ht="15" customHeight="1">
      <c r="A36" s="59"/>
      <c r="B36" s="60"/>
      <c r="C36" s="60"/>
      <c r="D36" s="61"/>
      <c r="E36" s="32" t="str">
        <f>E25</f>
        <v>所在地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51"/>
    </row>
    <row r="37" spans="1:19" ht="15" customHeight="1">
      <c r="A37" s="59"/>
      <c r="B37" s="60"/>
      <c r="C37" s="60"/>
      <c r="D37" s="61"/>
      <c r="E37" s="32" t="s">
        <v>21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51"/>
    </row>
    <row r="38" spans="1:19" ht="15" customHeight="1">
      <c r="A38" s="59"/>
      <c r="B38" s="60"/>
      <c r="C38" s="60"/>
      <c r="D38" s="61"/>
      <c r="E38" s="32" t="s">
        <v>37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51"/>
    </row>
    <row r="39" spans="1:19" s="16" customFormat="1" ht="30" customHeight="1">
      <c r="A39" s="62" t="str">
        <f>A28</f>
        <v>③の割合が８０％を超えている場合であって正当な理由がある場合には、判断基準を参照のうえ該当の番号を記載し、必要に応じて添付書類を提出してください。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4"/>
    </row>
    <row r="40" spans="1:19" ht="15" customHeight="1" thickBot="1">
      <c r="A40" s="52" t="str">
        <f>A29</f>
        <v>正当な理由の番号：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4"/>
      <c r="S40" s="55"/>
    </row>
    <row r="41" spans="1:19" ht="6.95" customHeight="1" thickTop="1" thickBo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15" customHeight="1" thickTop="1" thickBot="1">
      <c r="A42" s="38" t="s">
        <v>41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21" t="str">
        <f t="shared" ref="M42:R42" si="2">IF($J$16="○",M$16,IF($J$17="○",M$17,""))</f>
        <v/>
      </c>
      <c r="N42" s="22" t="str">
        <f t="shared" si="2"/>
        <v/>
      </c>
      <c r="O42" s="22" t="str">
        <f t="shared" si="2"/>
        <v/>
      </c>
      <c r="P42" s="22" t="str">
        <f t="shared" si="2"/>
        <v/>
      </c>
      <c r="Q42" s="22" t="str">
        <f t="shared" si="2"/>
        <v/>
      </c>
      <c r="R42" s="22" t="str">
        <f t="shared" si="2"/>
        <v/>
      </c>
      <c r="S42" s="23" t="str">
        <f>IF($J$16="○",S$16,IF($J$17="○",S$16,""))</f>
        <v/>
      </c>
    </row>
    <row r="43" spans="1:19" ht="15" customHeight="1" thickTop="1">
      <c r="A43" s="25" t="s">
        <v>43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7"/>
      <c r="M43" s="19"/>
      <c r="N43" s="19"/>
      <c r="O43" s="19"/>
      <c r="P43" s="19"/>
      <c r="Q43" s="19"/>
      <c r="R43" s="19"/>
      <c r="S43" s="20" t="str">
        <f>IF(E$16="","",M43+N43+O43+P43+Q43+R43)</f>
        <v/>
      </c>
    </row>
    <row r="44" spans="1:19" ht="15" customHeight="1">
      <c r="A44" s="25" t="s">
        <v>44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7"/>
      <c r="M44" s="17"/>
      <c r="N44" s="17"/>
      <c r="O44" s="17"/>
      <c r="P44" s="17"/>
      <c r="Q44" s="17"/>
      <c r="R44" s="17"/>
      <c r="S44" s="18" t="str">
        <f>IF(E$16="","",M44+N44+O44+P44+Q44+R44)</f>
        <v/>
      </c>
    </row>
    <row r="45" spans="1:19" ht="15" customHeight="1">
      <c r="A45" s="25" t="str">
        <f>A23</f>
        <v>③割合（②÷①×１００）　※小数点第２位切り上げ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7"/>
      <c r="R45" s="24" t="str">
        <f>IF(E$16="","",S44/S43*100)</f>
        <v/>
      </c>
      <c r="S45" s="18" t="s">
        <v>28</v>
      </c>
    </row>
    <row r="46" spans="1:19" ht="15" customHeight="1">
      <c r="A46" s="56" t="s">
        <v>20</v>
      </c>
      <c r="B46" s="57"/>
      <c r="C46" s="57"/>
      <c r="D46" s="58"/>
      <c r="E46" s="32" t="s">
        <v>0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51"/>
    </row>
    <row r="47" spans="1:19" ht="15" customHeight="1">
      <c r="A47" s="59"/>
      <c r="B47" s="60"/>
      <c r="C47" s="60"/>
      <c r="D47" s="61"/>
      <c r="E47" s="32" t="str">
        <f>E25</f>
        <v>所在地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51"/>
    </row>
    <row r="48" spans="1:19" ht="15" customHeight="1">
      <c r="A48" s="59"/>
      <c r="B48" s="60"/>
      <c r="C48" s="60"/>
      <c r="D48" s="61"/>
      <c r="E48" s="32" t="s">
        <v>21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51"/>
    </row>
    <row r="49" spans="1:19" ht="15" customHeight="1">
      <c r="A49" s="59"/>
      <c r="B49" s="60"/>
      <c r="C49" s="60"/>
      <c r="D49" s="61"/>
      <c r="E49" s="32" t="s">
        <v>37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51"/>
    </row>
    <row r="50" spans="1:19" s="16" customFormat="1" ht="30" customHeight="1">
      <c r="A50" s="62" t="str">
        <f>A28</f>
        <v>③の割合が８０％を超えている場合であって正当な理由がある場合には、判断基準を参照のうえ該当の番号を記載し、必要に応じて添付書類を提出してください。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4"/>
    </row>
    <row r="51" spans="1:19" ht="15" customHeight="1" thickBot="1">
      <c r="A51" s="52" t="str">
        <f>A29</f>
        <v>正当な理由の番号：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4"/>
      <c r="S51" s="55"/>
    </row>
    <row r="52" spans="1:19" ht="6" customHeight="1" thickTop="1" thickBot="1"/>
    <row r="53" spans="1:19" ht="24.75" customHeight="1" thickTop="1" thickBot="1">
      <c r="A53" s="65" t="s">
        <v>34</v>
      </c>
      <c r="B53" s="66"/>
      <c r="C53" s="66"/>
      <c r="D53" s="66"/>
      <c r="E53" s="66"/>
      <c r="F53" s="66"/>
      <c r="G53" s="66"/>
      <c r="H53" s="67" t="s">
        <v>42</v>
      </c>
      <c r="I53" s="67"/>
      <c r="J53" s="67"/>
      <c r="K53" s="67"/>
      <c r="L53" s="67"/>
      <c r="M53" s="67"/>
      <c r="N53" s="66" t="s">
        <v>35</v>
      </c>
      <c r="O53" s="66"/>
      <c r="P53" s="66" t="s">
        <v>36</v>
      </c>
      <c r="Q53" s="68"/>
    </row>
    <row r="54" spans="1:19" ht="14.25" thickTop="1"/>
    <row r="56" spans="1:19" ht="20.25" customHeight="1"/>
  </sheetData>
  <mergeCells count="77">
    <mergeCell ref="E37:G37"/>
    <mergeCell ref="A50:S50"/>
    <mergeCell ref="A44:L44"/>
    <mergeCell ref="A45:Q45"/>
    <mergeCell ref="A39:S39"/>
    <mergeCell ref="A40:Q40"/>
    <mergeCell ref="R40:S40"/>
    <mergeCell ref="E49:G49"/>
    <mergeCell ref="A46:D49"/>
    <mergeCell ref="E46:G46"/>
    <mergeCell ref="E48:G48"/>
    <mergeCell ref="E38:G38"/>
    <mergeCell ref="H38:S38"/>
    <mergeCell ref="A33:L33"/>
    <mergeCell ref="E36:G36"/>
    <mergeCell ref="R51:S51"/>
    <mergeCell ref="A35:D38"/>
    <mergeCell ref="H49:S49"/>
    <mergeCell ref="H36:S36"/>
    <mergeCell ref="A43:L43"/>
    <mergeCell ref="H48:S48"/>
    <mergeCell ref="H46:S46"/>
    <mergeCell ref="E47:G47"/>
    <mergeCell ref="H47:S47"/>
    <mergeCell ref="A42:L42"/>
    <mergeCell ref="H37:S37"/>
    <mergeCell ref="A34:Q34"/>
    <mergeCell ref="E35:G35"/>
    <mergeCell ref="H35:S35"/>
    <mergeCell ref="A53:G53"/>
    <mergeCell ref="H53:M53"/>
    <mergeCell ref="N53:O53"/>
    <mergeCell ref="P53:Q53"/>
    <mergeCell ref="A51:Q51"/>
    <mergeCell ref="H24:S24"/>
    <mergeCell ref="H25:S25"/>
    <mergeCell ref="H26:S26"/>
    <mergeCell ref="A29:Q29"/>
    <mergeCell ref="A32:L32"/>
    <mergeCell ref="R29:S29"/>
    <mergeCell ref="E25:G25"/>
    <mergeCell ref="H27:S27"/>
    <mergeCell ref="E24:G24"/>
    <mergeCell ref="A24:D27"/>
    <mergeCell ref="A28:S28"/>
    <mergeCell ref="E26:G26"/>
    <mergeCell ref="E27:G27"/>
    <mergeCell ref="A31:L31"/>
    <mergeCell ref="C1:Q1"/>
    <mergeCell ref="P3:R3"/>
    <mergeCell ref="A22:L22"/>
    <mergeCell ref="A18:L18"/>
    <mergeCell ref="H16:I17"/>
    <mergeCell ref="A16:B17"/>
    <mergeCell ref="M7:R7"/>
    <mergeCell ref="M10:S10"/>
    <mergeCell ref="B13:B14"/>
    <mergeCell ref="A10:B10"/>
    <mergeCell ref="C16:D17"/>
    <mergeCell ref="M6:R6"/>
    <mergeCell ref="N8:O8"/>
    <mergeCell ref="P8:R8"/>
    <mergeCell ref="C12:N12"/>
    <mergeCell ref="S16:S17"/>
    <mergeCell ref="A23:Q23"/>
    <mergeCell ref="K17:L17"/>
    <mergeCell ref="P11:S11"/>
    <mergeCell ref="P12:S12"/>
    <mergeCell ref="C13:S13"/>
    <mergeCell ref="C11:N11"/>
    <mergeCell ref="K16:L16"/>
    <mergeCell ref="F16:G17"/>
    <mergeCell ref="A11:A14"/>
    <mergeCell ref="C14:S14"/>
    <mergeCell ref="E16:E17"/>
    <mergeCell ref="A21:L21"/>
    <mergeCell ref="A20:L20"/>
  </mergeCells>
  <phoneticPr fontId="1"/>
  <dataValidations count="1">
    <dataValidation type="list" allowBlank="1" showInputMessage="1" showErrorMessage="1" sqref="J16:J17">
      <formula1>"○"</formula1>
    </dataValidation>
  </dataValidations>
  <pageMargins left="0.78740157480314965" right="0.59055118110236227" top="0.39370078740157483" bottom="0.19685039370078741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算定表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杉本 忠司</cp:lastModifiedBy>
  <cp:lastPrinted>2018-08-15T02:14:05Z</cp:lastPrinted>
  <dcterms:modified xsi:type="dcterms:W3CDTF">2019-07-26T06:58:15Z</dcterms:modified>
</cp:coreProperties>
</file>